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35" windowHeight="8955"/>
  </bookViews>
  <sheets>
    <sheet name="2. Rozpočet" sheetId="1" r:id="rId1"/>
  </sheets>
  <definedNames>
    <definedName name="_xlnm.Print_Titles" localSheetId="0">'2. Rozpočet'!$10:$12</definedName>
  </definedNames>
  <calcPr calcId="145621"/>
</workbook>
</file>

<file path=xl/calcChain.xml><?xml version="1.0" encoding="utf-8"?>
<calcChain xmlns="http://schemas.openxmlformats.org/spreadsheetml/2006/main">
  <c r="J15" i="1" l="1"/>
  <c r="J27" i="1" l="1"/>
  <c r="J26" i="1" s="1"/>
  <c r="I26" i="1"/>
  <c r="H26" i="1"/>
  <c r="J24" i="1"/>
  <c r="J22" i="1"/>
  <c r="J20" i="1"/>
  <c r="J18" i="1"/>
  <c r="J16" i="1"/>
  <c r="J25" i="1"/>
  <c r="J23" i="1"/>
  <c r="J17" i="1"/>
  <c r="J19" i="1"/>
  <c r="J21" i="1"/>
  <c r="J14" i="1" l="1"/>
  <c r="J28" i="1" s="1"/>
  <c r="H14" i="1"/>
  <c r="H13" i="1" s="1"/>
  <c r="I14" i="1"/>
  <c r="I28" i="1" l="1"/>
  <c r="I13" i="1"/>
  <c r="H28" i="1"/>
  <c r="J13" i="1"/>
</calcChain>
</file>

<file path=xl/sharedStrings.xml><?xml version="1.0" encoding="utf-8"?>
<sst xmlns="http://schemas.openxmlformats.org/spreadsheetml/2006/main" count="84" uniqueCount="64">
  <si>
    <t>Stavba:   Čiastočná výmena, oprava a nátery žľabov, zvodov a lemovania.</t>
  </si>
  <si>
    <t xml:space="preserve">Objekt:   </t>
  </si>
  <si>
    <t>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</si>
  <si>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</si>
  <si>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</si>
  <si>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</si>
  <si>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</si>
  <si>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</si>
  <si>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</si>
  <si>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</si>
  <si>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</si>
  <si>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</si>
  <si>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</si>
  <si>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</si>
  <si>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</si>
  <si>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</si>
  <si>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</si>
  <si>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</si>
  <si>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</si>
  <si>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</si>
  <si>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</si>
  <si>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PSV</t>
  </si>
  <si>
    <t xml:space="preserve">Práce a dodávky PSV   </t>
  </si>
  <si>
    <t>764</t>
  </si>
  <si>
    <t xml:space="preserve">Konštrukcie klampiarske   </t>
  </si>
  <si>
    <t>764364820</t>
  </si>
  <si>
    <t xml:space="preserve">Demontáž žľabov pododkvap. štvorhranných rovných, oblúkových, do 30° rš 400 mm,   </t>
  </si>
  <si>
    <t>m</t>
  </si>
  <si>
    <t>764454231</t>
  </si>
  <si>
    <t xml:space="preserve">Montáž zvodových rúr z pozinkovaného PZ plechu, kruhové s priemerom 60 - 150 mm   </t>
  </si>
  <si>
    <t>553</t>
  </si>
  <si>
    <t>5534414110</t>
  </si>
  <si>
    <t>764454232</t>
  </si>
  <si>
    <t xml:space="preserve">Montáž kruhovej odbočky z pozinkovaného PZ plechu, pre zvodové rúry s priemerom 80 - 150 mm   </t>
  </si>
  <si>
    <t>ks</t>
  </si>
  <si>
    <t>5534414650</t>
  </si>
  <si>
    <t>764454234</t>
  </si>
  <si>
    <t xml:space="preserve">Montáž kruhových kolien z pozinkovaného PZ plechu, pre zvodové rúry s priemerom 60 - 150 mm   </t>
  </si>
  <si>
    <t>5534414730</t>
  </si>
  <si>
    <t>764454242</t>
  </si>
  <si>
    <t xml:space="preserve">Montáž objímky skrutkovacej z pozinkovaného PZ plechu, pre kruhové zvodové rúry s priemerom 60 - 150 mm   </t>
  </si>
  <si>
    <t>5534414860</t>
  </si>
  <si>
    <t>766258250</t>
  </si>
  <si>
    <t xml:space="preserve">Lemovanie z pozinkovaného PZ plechu, múrov na strechách s tvrdou krytinou r.š. 500 mm   </t>
  </si>
  <si>
    <t>769645203</t>
  </si>
  <si>
    <t xml:space="preserve">Žľaby z pozinkovaného PZ plechu, pododkvapové štvorhranné r.š. 330 mm   </t>
  </si>
  <si>
    <t>783</t>
  </si>
  <si>
    <t xml:space="preserve">Dokončovacie práce - nátery   </t>
  </si>
  <si>
    <t>785123695</t>
  </si>
  <si>
    <t xml:space="preserve">Nátery kov.stav.doplnk.konštr. syntetické farby šedej na vzduchu schnúce dvojnásobné   </t>
  </si>
  <si>
    <t>m2</t>
  </si>
  <si>
    <t xml:space="preserve">Celkom   </t>
  </si>
  <si>
    <t>Výkaz a výmer</t>
  </si>
  <si>
    <t>Rekonštrukcia strešných žľabov a zvodov</t>
  </si>
  <si>
    <t>Cena celkom s DPH</t>
  </si>
  <si>
    <t xml:space="preserve">Odkvapové systémy -  POZINK, zvodová rúra, D 100 mm, č. ZR 100 PZ   </t>
  </si>
  <si>
    <t xml:space="preserve">Odkvapové systémy -  POZINK, zvodová odbočka 100 / 100 mm, č. ZO 100 /100 PZ   </t>
  </si>
  <si>
    <t xml:space="preserve">Odkvapové systémy -  POZINK, koleno lisované, D 100 mm, 85 stupňové, č. K 100 / 85° PZ   </t>
  </si>
  <si>
    <t>Odkvapové systémy -  POZINK, objímka lisovaná, D 120 mm široká</t>
  </si>
  <si>
    <t>Objednávateľ:    Stredná odborná škola, Revúca</t>
  </si>
  <si>
    <t>Miesto:              Generála Viesta č.6, 050 01 Revúca</t>
  </si>
  <si>
    <t xml:space="preserve">Zhotoviteľ:        </t>
  </si>
  <si>
    <t xml:space="preserve">Spracoval:   </t>
  </si>
  <si>
    <t xml:space="preserve">Dátum: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</si>
</sst>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"/>
    <numFmt numFmtId="165" formatCode="#,##0.000;\-#,##0.000"/>
    <numFmt numFmtId="166" formatCode="#,##0.00;\-#,##0.00"/>
    <numFmt numFmtId="167" formatCode="#,##0.000_ ;\-#,##0.000\ "/>
  </numFmts>
  <fonts count="13" x14ac:knownFonts="1"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8"/>
      <name val="MS Sans Serif"/>
      <family val="2"/>
      <charset val="238"/>
    </font>
    <font>
      <b/>
      <i/>
      <sz val="10"/>
      <color indexed="18"/>
      <name val="Arial CE"/>
      <charset val="238"/>
    </font>
    <font>
      <sz val="8"/>
      <color indexed="12"/>
      <name val="Arial CE"/>
      <charset val="238"/>
    </font>
    <font>
      <b/>
      <i/>
      <sz val="11"/>
      <color indexed="1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52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164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center" wrapText="1"/>
      <protection locked="0"/>
    </xf>
    <xf numFmtId="164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center" wrapText="1"/>
      <protection locked="0"/>
    </xf>
    <xf numFmtId="0" fontId="7" fillId="0" borderId="0" xfId="0" applyFont="1" applyAlignment="1">
      <alignment horizontal="left" wrapText="1"/>
      <protection locked="0"/>
    </xf>
    <xf numFmtId="165" fontId="7" fillId="0" borderId="0" xfId="0" applyNumberFormat="1" applyFont="1" applyAlignment="1">
      <alignment horizontal="right"/>
      <protection locked="0"/>
    </xf>
    <xf numFmtId="164" fontId="3" fillId="0" borderId="1" xfId="0" applyNumberFormat="1" applyFont="1" applyBorder="1" applyAlignment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  <protection locked="0"/>
    </xf>
    <xf numFmtId="165" fontId="3" fillId="0" borderId="1" xfId="0" applyNumberFormat="1" applyFont="1" applyBorder="1" applyAlignment="1">
      <alignment horizontal="right" vertical="center"/>
      <protection locked="0"/>
    </xf>
    <xf numFmtId="164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center" wrapText="1"/>
      <protection locked="0"/>
    </xf>
    <xf numFmtId="0" fontId="8" fillId="0" borderId="0" xfId="0" applyFont="1" applyAlignment="1">
      <alignment horizontal="left" wrapText="1"/>
      <protection locked="0"/>
    </xf>
    <xf numFmtId="0" fontId="4" fillId="0" borderId="0" xfId="0" applyFont="1" applyAlignment="1" applyProtection="1">
      <alignment horizontal="left"/>
    </xf>
    <xf numFmtId="167" fontId="0" fillId="0" borderId="0" xfId="0" applyNumberFormat="1" applyAlignment="1">
      <alignment horizontal="left" vertical="top"/>
      <protection locked="0"/>
    </xf>
    <xf numFmtId="0" fontId="10" fillId="0" borderId="0" xfId="0" applyFont="1" applyAlignment="1">
      <alignment horizontal="left" wrapText="1"/>
      <protection locked="0"/>
    </xf>
    <xf numFmtId="165" fontId="10" fillId="0" borderId="0" xfId="0" applyNumberFormat="1" applyFont="1" applyAlignment="1">
      <alignment horizontal="right"/>
      <protection locked="0"/>
    </xf>
    <xf numFmtId="167" fontId="9" fillId="0" borderId="0" xfId="0" applyNumberFormat="1" applyFont="1" applyAlignment="1">
      <alignment horizontal="left" vertical="top"/>
      <protection locked="0"/>
    </xf>
    <xf numFmtId="0" fontId="9" fillId="0" borderId="0" xfId="0" applyFont="1" applyAlignment="1">
      <alignment horizontal="left" vertical="top"/>
      <protection locked="0"/>
    </xf>
    <xf numFmtId="164" fontId="11" fillId="0" borderId="1" xfId="0" applyNumberFormat="1" applyFont="1" applyBorder="1" applyAlignment="1">
      <alignment horizontal="center"/>
      <protection locked="0"/>
    </xf>
    <xf numFmtId="0" fontId="11" fillId="0" borderId="1" xfId="0" applyFont="1" applyBorder="1" applyAlignment="1">
      <alignment horizontal="center" wrapText="1"/>
      <protection locked="0"/>
    </xf>
    <xf numFmtId="0" fontId="11" fillId="0" borderId="1" xfId="0" applyFont="1" applyBorder="1" applyAlignment="1">
      <alignment horizontal="left" wrapText="1"/>
      <protection locked="0"/>
    </xf>
    <xf numFmtId="165" fontId="11" fillId="0" borderId="1" xfId="0" applyNumberFormat="1" applyFont="1" applyBorder="1" applyAlignment="1">
      <alignment horizontal="right" vertical="center"/>
      <protection locked="0"/>
    </xf>
    <xf numFmtId="0" fontId="12" fillId="0" borderId="0" xfId="0" applyFont="1" applyAlignment="1">
      <alignment horizontal="left" wrapText="1"/>
      <protection locked="0"/>
    </xf>
    <xf numFmtId="165" fontId="12" fillId="0" borderId="0" xfId="0" applyNumberFormat="1" applyFont="1" applyAlignment="1">
      <alignment horizontal="right"/>
      <protection locked="0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65" fontId="8" fillId="0" borderId="0" xfId="0" applyNumberFormat="1" applyFont="1" applyAlignment="1">
      <alignment horizontal="right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166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zoomScale="110" zoomScaleNormal="110" workbookViewId="0">
      <selection activeCell="L22" sqref="L22"/>
    </sheetView>
  </sheetViews>
  <sheetFormatPr defaultColWidth="10.5" defaultRowHeight="12" customHeight="1" x14ac:dyDescent="0.15"/>
  <cols>
    <col min="1" max="1" width="8" style="2" customWidth="1"/>
    <col min="2" max="2" width="7.83203125" style="3" customWidth="1"/>
    <col min="3" max="3" width="13.83203125" style="4" customWidth="1"/>
    <col min="4" max="4" width="59.6640625" style="4" customWidth="1"/>
    <col min="5" max="5" width="5.5" style="4" customWidth="1"/>
    <col min="6" max="6" width="11.33203125" style="5" customWidth="1"/>
    <col min="7" max="7" width="11.5" style="5" customWidth="1"/>
    <col min="8" max="8" width="20.1640625" style="5" customWidth="1"/>
    <col min="9" max="9" width="18.83203125" style="5" customWidth="1"/>
    <col min="10" max="10" width="20.83203125" style="5" customWidth="1"/>
    <col min="11" max="11" width="14.83203125" style="1" customWidth="1"/>
    <col min="12" max="12" width="17.6640625" style="1" customWidth="1"/>
    <col min="13" max="16384" width="10.5" style="1"/>
  </cols>
  <sheetData>
    <row r="1" spans="1:12" s="6" customFormat="1" ht="27.75" customHeight="1" x14ac:dyDescent="0.1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6" customFormat="1" ht="12.75" customHeight="1" x14ac:dyDescent="0.2">
      <c r="A2" s="7" t="s">
        <v>0</v>
      </c>
      <c r="B2" s="7" t="s">
        <v>53</v>
      </c>
      <c r="C2" s="7"/>
      <c r="D2" s="7"/>
      <c r="E2" s="7"/>
      <c r="F2" s="7"/>
      <c r="G2" s="7"/>
      <c r="H2" s="7"/>
      <c r="I2" s="7"/>
      <c r="J2" s="7"/>
    </row>
    <row r="3" spans="1:12" s="6" customFormat="1" ht="12.75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2" s="6" customFormat="1" ht="13.5" customHeight="1" x14ac:dyDescent="0.2">
      <c r="A4" s="8"/>
      <c r="B4" s="8"/>
      <c r="C4" s="8"/>
      <c r="D4" s="7"/>
      <c r="E4" s="7"/>
      <c r="F4" s="7"/>
      <c r="G4" s="7"/>
      <c r="H4" s="7"/>
      <c r="I4" s="7"/>
      <c r="J4" s="7"/>
    </row>
    <row r="5" spans="1:12" s="6" customFormat="1" ht="6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</row>
    <row r="6" spans="1:12" s="6" customFormat="1" ht="12.75" customHeight="1" x14ac:dyDescent="0.2">
      <c r="A6" s="10" t="s">
        <v>59</v>
      </c>
      <c r="B6" s="11"/>
      <c r="C6" s="12"/>
      <c r="D6" s="12"/>
      <c r="E6" s="12"/>
      <c r="F6" s="13"/>
      <c r="G6" s="13"/>
      <c r="H6" s="13"/>
      <c r="I6" s="48"/>
      <c r="J6" s="49"/>
    </row>
    <row r="7" spans="1:12" s="6" customFormat="1" ht="12.75" customHeight="1" x14ac:dyDescent="0.2">
      <c r="A7" s="46" t="s">
        <v>61</v>
      </c>
      <c r="B7" s="47"/>
      <c r="C7" s="47"/>
      <c r="D7" s="47"/>
      <c r="E7" s="12"/>
      <c r="F7" s="13"/>
      <c r="G7" s="13"/>
      <c r="H7" s="13"/>
      <c r="I7" s="50" t="s">
        <v>62</v>
      </c>
      <c r="J7" s="51"/>
    </row>
    <row r="8" spans="1:12" s="6" customFormat="1" ht="12.75" customHeight="1" x14ac:dyDescent="0.2">
      <c r="A8" s="42" t="s">
        <v>60</v>
      </c>
      <c r="B8" s="43"/>
      <c r="C8" s="43"/>
      <c r="D8" s="41"/>
      <c r="E8" s="12"/>
      <c r="F8" s="13"/>
      <c r="G8" s="13"/>
      <c r="H8" s="13"/>
      <c r="I8" s="29" t="s">
        <v>63</v>
      </c>
      <c r="J8" s="13"/>
    </row>
    <row r="9" spans="1:12" s="6" customFormat="1" ht="6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2" s="6" customFormat="1" ht="29.25" customHeight="1" x14ac:dyDescent="0.15">
      <c r="A10" s="14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14" t="s">
        <v>54</v>
      </c>
    </row>
    <row r="11" spans="1:12" s="6" customFormat="1" ht="12.75" hidden="1" customHeight="1" x14ac:dyDescent="0.15">
      <c r="A11" s="14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</row>
    <row r="12" spans="1:12" s="6" customFormat="1" ht="4.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2" s="6" customFormat="1" ht="21" customHeight="1" x14ac:dyDescent="0.25">
      <c r="A13" s="16"/>
      <c r="B13" s="17"/>
      <c r="C13" s="39" t="s">
        <v>21</v>
      </c>
      <c r="D13" s="39" t="s">
        <v>22</v>
      </c>
      <c r="E13" s="39"/>
      <c r="F13" s="40"/>
      <c r="G13" s="40"/>
      <c r="H13" s="40">
        <f>H14+H26</f>
        <v>0</v>
      </c>
      <c r="I13" s="40">
        <f>I14+I26</f>
        <v>0</v>
      </c>
      <c r="J13" s="40">
        <f>J14+J26</f>
        <v>0</v>
      </c>
    </row>
    <row r="14" spans="1:12" s="6" customFormat="1" ht="18.75" customHeight="1" x14ac:dyDescent="0.2">
      <c r="A14" s="18"/>
      <c r="B14" s="19"/>
      <c r="C14" s="31" t="s">
        <v>23</v>
      </c>
      <c r="D14" s="31" t="s">
        <v>24</v>
      </c>
      <c r="E14" s="31"/>
      <c r="F14" s="32"/>
      <c r="G14" s="32"/>
      <c r="H14" s="32">
        <f>SUM(H15:H25)</f>
        <v>0</v>
      </c>
      <c r="I14" s="32">
        <f>SUM(I15:I25)</f>
        <v>0</v>
      </c>
      <c r="J14" s="32">
        <f>SUM(J15:J25)</f>
        <v>0</v>
      </c>
    </row>
    <row r="15" spans="1:12" s="34" customFormat="1" ht="24" customHeight="1" x14ac:dyDescent="0.15">
      <c r="A15" s="22">
        <v>1</v>
      </c>
      <c r="B15" s="23" t="s">
        <v>23</v>
      </c>
      <c r="C15" s="24" t="s">
        <v>25</v>
      </c>
      <c r="D15" s="24" t="s">
        <v>26</v>
      </c>
      <c r="E15" s="23" t="s">
        <v>27</v>
      </c>
      <c r="F15" s="25">
        <v>150</v>
      </c>
      <c r="G15" s="25"/>
      <c r="H15" s="25"/>
      <c r="I15" s="25"/>
      <c r="J15" s="25">
        <f>F15*G15</f>
        <v>0</v>
      </c>
      <c r="K15" s="33"/>
      <c r="L15" s="33"/>
    </row>
    <row r="16" spans="1:12" s="34" customFormat="1" ht="24" customHeight="1" x14ac:dyDescent="0.15">
      <c r="A16" s="22">
        <v>2</v>
      </c>
      <c r="B16" s="23" t="s">
        <v>23</v>
      </c>
      <c r="C16" s="24" t="s">
        <v>28</v>
      </c>
      <c r="D16" s="24" t="s">
        <v>29</v>
      </c>
      <c r="E16" s="23" t="s">
        <v>27</v>
      </c>
      <c r="F16" s="25">
        <v>100</v>
      </c>
      <c r="G16" s="25"/>
      <c r="H16" s="25"/>
      <c r="I16" s="25"/>
      <c r="J16" s="25">
        <f>F16*G16</f>
        <v>0</v>
      </c>
      <c r="K16" s="33"/>
      <c r="L16" s="33"/>
    </row>
    <row r="17" spans="1:12" s="34" customFormat="1" ht="13.5" customHeight="1" x14ac:dyDescent="0.2">
      <c r="A17" s="35">
        <v>3</v>
      </c>
      <c r="B17" s="36" t="s">
        <v>30</v>
      </c>
      <c r="C17" s="37" t="s">
        <v>31</v>
      </c>
      <c r="D17" s="37" t="s">
        <v>55</v>
      </c>
      <c r="E17" s="36" t="s">
        <v>27</v>
      </c>
      <c r="F17" s="38">
        <v>100</v>
      </c>
      <c r="G17" s="38"/>
      <c r="H17" s="38"/>
      <c r="I17" s="38"/>
      <c r="J17" s="25">
        <f t="shared" ref="J17:J23" si="0">H17+I17</f>
        <v>0</v>
      </c>
      <c r="K17" s="33"/>
      <c r="L17" s="33"/>
    </row>
    <row r="18" spans="1:12" s="34" customFormat="1" ht="24" customHeight="1" x14ac:dyDescent="0.15">
      <c r="A18" s="22">
        <v>4</v>
      </c>
      <c r="B18" s="23" t="s">
        <v>23</v>
      </c>
      <c r="C18" s="24" t="s">
        <v>32</v>
      </c>
      <c r="D18" s="24" t="s">
        <v>33</v>
      </c>
      <c r="E18" s="23" t="s">
        <v>34</v>
      </c>
      <c r="F18" s="25">
        <v>46</v>
      </c>
      <c r="G18" s="25"/>
      <c r="H18" s="25"/>
      <c r="I18" s="25"/>
      <c r="J18" s="25">
        <f>F18*G18</f>
        <v>0</v>
      </c>
      <c r="K18" s="33"/>
      <c r="L18" s="33"/>
    </row>
    <row r="19" spans="1:12" s="34" customFormat="1" ht="24" customHeight="1" x14ac:dyDescent="0.2">
      <c r="A19" s="35">
        <v>5</v>
      </c>
      <c r="B19" s="36" t="s">
        <v>30</v>
      </c>
      <c r="C19" s="37" t="s">
        <v>35</v>
      </c>
      <c r="D19" s="37" t="s">
        <v>56</v>
      </c>
      <c r="E19" s="36" t="s">
        <v>34</v>
      </c>
      <c r="F19" s="38">
        <v>46</v>
      </c>
      <c r="G19" s="38"/>
      <c r="H19" s="38"/>
      <c r="I19" s="38"/>
      <c r="J19" s="25">
        <f t="shared" si="0"/>
        <v>0</v>
      </c>
      <c r="K19" s="33"/>
      <c r="L19" s="33"/>
    </row>
    <row r="20" spans="1:12" s="34" customFormat="1" ht="24" customHeight="1" x14ac:dyDescent="0.15">
      <c r="A20" s="22">
        <v>6</v>
      </c>
      <c r="B20" s="23" t="s">
        <v>23</v>
      </c>
      <c r="C20" s="24" t="s">
        <v>36</v>
      </c>
      <c r="D20" s="24" t="s">
        <v>37</v>
      </c>
      <c r="E20" s="23" t="s">
        <v>34</v>
      </c>
      <c r="F20" s="25">
        <v>27</v>
      </c>
      <c r="G20" s="25"/>
      <c r="H20" s="25"/>
      <c r="I20" s="25"/>
      <c r="J20" s="25">
        <f>F20*G20</f>
        <v>0</v>
      </c>
      <c r="K20" s="33"/>
      <c r="L20" s="33"/>
    </row>
    <row r="21" spans="1:12" s="34" customFormat="1" ht="24" customHeight="1" x14ac:dyDescent="0.2">
      <c r="A21" s="35">
        <v>7</v>
      </c>
      <c r="B21" s="36" t="s">
        <v>30</v>
      </c>
      <c r="C21" s="37" t="s">
        <v>38</v>
      </c>
      <c r="D21" s="37" t="s">
        <v>57</v>
      </c>
      <c r="E21" s="36" t="s">
        <v>34</v>
      </c>
      <c r="F21" s="38">
        <v>27</v>
      </c>
      <c r="G21" s="38"/>
      <c r="H21" s="38"/>
      <c r="I21" s="38"/>
      <c r="J21" s="25">
        <f t="shared" si="0"/>
        <v>0</v>
      </c>
      <c r="K21" s="33"/>
      <c r="L21" s="33"/>
    </row>
    <row r="22" spans="1:12" s="34" customFormat="1" ht="24" customHeight="1" x14ac:dyDescent="0.15">
      <c r="A22" s="22">
        <v>8</v>
      </c>
      <c r="B22" s="23" t="s">
        <v>23</v>
      </c>
      <c r="C22" s="24" t="s">
        <v>39</v>
      </c>
      <c r="D22" s="24" t="s">
        <v>40</v>
      </c>
      <c r="E22" s="23" t="s">
        <v>34</v>
      </c>
      <c r="F22" s="25">
        <v>63</v>
      </c>
      <c r="G22" s="25"/>
      <c r="H22" s="25"/>
      <c r="I22" s="25"/>
      <c r="J22" s="25">
        <f>F22*G22</f>
        <v>0</v>
      </c>
      <c r="K22" s="33"/>
      <c r="L22" s="33"/>
    </row>
    <row r="23" spans="1:12" s="34" customFormat="1" ht="24" customHeight="1" x14ac:dyDescent="0.2">
      <c r="A23" s="35">
        <v>9</v>
      </c>
      <c r="B23" s="36" t="s">
        <v>30</v>
      </c>
      <c r="C23" s="37" t="s">
        <v>41</v>
      </c>
      <c r="D23" s="37" t="s">
        <v>58</v>
      </c>
      <c r="E23" s="36" t="s">
        <v>34</v>
      </c>
      <c r="F23" s="38">
        <v>63</v>
      </c>
      <c r="G23" s="38"/>
      <c r="H23" s="38"/>
      <c r="I23" s="38"/>
      <c r="J23" s="25">
        <f t="shared" si="0"/>
        <v>0</v>
      </c>
      <c r="K23" s="33"/>
      <c r="L23" s="33"/>
    </row>
    <row r="24" spans="1:12" s="34" customFormat="1" ht="24" customHeight="1" x14ac:dyDescent="0.15">
      <c r="A24" s="22">
        <v>10</v>
      </c>
      <c r="B24" s="23" t="s">
        <v>23</v>
      </c>
      <c r="C24" s="24" t="s">
        <v>42</v>
      </c>
      <c r="D24" s="24" t="s">
        <v>43</v>
      </c>
      <c r="E24" s="23" t="s">
        <v>27</v>
      </c>
      <c r="F24" s="25">
        <v>130</v>
      </c>
      <c r="G24" s="25"/>
      <c r="H24" s="25"/>
      <c r="I24" s="25"/>
      <c r="J24" s="25">
        <f>F24*G24</f>
        <v>0</v>
      </c>
      <c r="K24" s="33"/>
      <c r="L24" s="33"/>
    </row>
    <row r="25" spans="1:12" s="34" customFormat="1" ht="24" customHeight="1" x14ac:dyDescent="0.15">
      <c r="A25" s="22">
        <v>11</v>
      </c>
      <c r="B25" s="23" t="s">
        <v>23</v>
      </c>
      <c r="C25" s="24" t="s">
        <v>44</v>
      </c>
      <c r="D25" s="24" t="s">
        <v>45</v>
      </c>
      <c r="E25" s="23" t="s">
        <v>27</v>
      </c>
      <c r="F25" s="25">
        <v>150</v>
      </c>
      <c r="G25" s="25"/>
      <c r="H25" s="25"/>
      <c r="I25" s="25"/>
      <c r="J25" s="25">
        <f>F25*G25</f>
        <v>0</v>
      </c>
      <c r="K25" s="33"/>
      <c r="L25" s="33"/>
    </row>
    <row r="26" spans="1:12" s="34" customFormat="1" ht="28.5" customHeight="1" x14ac:dyDescent="0.2">
      <c r="A26" s="18"/>
      <c r="B26" s="19"/>
      <c r="C26" s="20" t="s">
        <v>46</v>
      </c>
      <c r="D26" s="20" t="s">
        <v>47</v>
      </c>
      <c r="E26" s="19"/>
      <c r="F26" s="21"/>
      <c r="G26" s="21"/>
      <c r="H26" s="21">
        <f>H27</f>
        <v>0</v>
      </c>
      <c r="I26" s="21">
        <f>I27</f>
        <v>0</v>
      </c>
      <c r="J26" s="21">
        <f>J27</f>
        <v>0</v>
      </c>
      <c r="K26" s="33"/>
      <c r="L26" s="33"/>
    </row>
    <row r="27" spans="1:12" s="6" customFormat="1" ht="24" customHeight="1" x14ac:dyDescent="0.15">
      <c r="A27" s="22">
        <v>12</v>
      </c>
      <c r="B27" s="23" t="s">
        <v>46</v>
      </c>
      <c r="C27" s="24" t="s">
        <v>48</v>
      </c>
      <c r="D27" s="24" t="s">
        <v>49</v>
      </c>
      <c r="E27" s="23" t="s">
        <v>50</v>
      </c>
      <c r="F27" s="25">
        <v>50</v>
      </c>
      <c r="G27" s="25"/>
      <c r="H27" s="25"/>
      <c r="I27" s="25"/>
      <c r="J27" s="25">
        <f>F27*G27*2</f>
        <v>0</v>
      </c>
      <c r="K27" s="30"/>
      <c r="L27" s="30"/>
    </row>
    <row r="28" spans="1:12" s="6" customFormat="1" ht="30.75" customHeight="1" x14ac:dyDescent="0.25">
      <c r="A28" s="26"/>
      <c r="B28" s="27"/>
      <c r="C28" s="28"/>
      <c r="D28" s="28" t="s">
        <v>51</v>
      </c>
      <c r="E28" s="28"/>
      <c r="F28" s="44"/>
      <c r="G28" s="44"/>
      <c r="H28" s="44">
        <f>H14+H26</f>
        <v>0</v>
      </c>
      <c r="I28" s="44">
        <f t="shared" ref="I28" si="1">I14+I26</f>
        <v>0</v>
      </c>
      <c r="J28" s="44">
        <f>J14+J26</f>
        <v>0</v>
      </c>
    </row>
  </sheetData>
  <mergeCells count="4">
    <mergeCell ref="A1:J1"/>
    <mergeCell ref="A7:D7"/>
    <mergeCell ref="I6:J6"/>
    <mergeCell ref="I7:J7"/>
  </mergeCells>
  <printOptions horizontalCentered="1"/>
  <pageMargins left="0.39370078740157483" right="0.39370078740157483" top="0.39370078740157483" bottom="0.39370078740157483" header="0" footer="0"/>
  <pageSetup paperSize="9" scale="99" fitToHeight="100" orientation="landscape" blackAndWhite="1" horizontalDpi="0" verticalDpi="0" r:id="rId1"/>
  <headerFooter alignWithMargins="0">
    <oddHeader>&amp;LPríloha č.3    Rozsah predmetu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Rozpočet</vt:lpstr>
      <vt:lpstr>'2. Rozpočet'!Názvy_tlače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LABAJOVA</dc:creator>
  <cp:lastModifiedBy>LABAJOVA</cp:lastModifiedBy>
  <cp:lastPrinted>2021-10-27T11:50:28Z</cp:lastPrinted>
  <dcterms:created xsi:type="dcterms:W3CDTF">2019-06-07T08:09:09Z</dcterms:created>
  <dcterms:modified xsi:type="dcterms:W3CDTF">2021-11-08T08:52:58Z</dcterms:modified>
</cp:coreProperties>
</file>